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N:\03_Beschaffungen &amp; Nachträge\2026 Alle Vorgänge\26-09260 Unterstützungsleistungen ePA App ANÜ\040_Vergabeunterlagen\Veröffentlichung\"/>
    </mc:Choice>
  </mc:AlternateContent>
  <xr:revisionPtr revIDLastSave="0" documentId="13_ncr:1_{AD9F5295-EE9D-4D61-846F-E4E866BB7C00}" xr6:coauthVersionLast="47" xr6:coauthVersionMax="47" xr10:uidLastSave="{00000000-0000-0000-0000-000000000000}"/>
  <bookViews>
    <workbookView xWindow="-120" yWindow="-120" windowWidth="51840" windowHeight="21120" xr2:uid="{95D37C84-3687-4814-9830-3D0B48D3BBEF}"/>
  </bookViews>
  <sheets>
    <sheet name="A1 - Preisblatt (Los 2)"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1" l="1"/>
  <c r="G11" i="1"/>
  <c r="G20" i="1"/>
  <c r="G19" i="1" l="1"/>
  <c r="G18" i="1"/>
  <c r="G17" i="1"/>
  <c r="G16" i="1"/>
  <c r="G15" i="1"/>
  <c r="G13" i="1"/>
  <c r="G12" i="1"/>
  <c r="G25" i="1" l="1"/>
  <c r="G26" i="1" s="1"/>
  <c r="G27" i="1" s="1"/>
</calcChain>
</file>

<file path=xl/sharedStrings.xml><?xml version="1.0" encoding="utf-8"?>
<sst xmlns="http://schemas.openxmlformats.org/spreadsheetml/2006/main" count="49" uniqueCount="40">
  <si>
    <t>Bietername:</t>
  </si>
  <si>
    <t>1. Ausfüllhinweise zu den Preisangaben</t>
  </si>
  <si>
    <t>Pos.</t>
  </si>
  <si>
    <t>Bezeichnung</t>
  </si>
  <si>
    <t>Einheit</t>
  </si>
  <si>
    <t>Einzelpreis exkl. USt. in € inkl. sämtlicher Nebenkosten</t>
  </si>
  <si>
    <r>
      <t xml:space="preserve">Gesamtpreis für
exkl. USt. in €
</t>
    </r>
    <r>
      <rPr>
        <b/>
        <sz val="8"/>
        <rFont val="Arial"/>
        <family val="2"/>
      </rPr>
      <t>(Menge x Einzelpreis)</t>
    </r>
  </si>
  <si>
    <t>Unterstützungsleistungen: Arbeitnehmerüberlassung (ANÜ)</t>
  </si>
  <si>
    <t>1.</t>
  </si>
  <si>
    <t>Tagessatz
(8 Stunden)</t>
  </si>
  <si>
    <t>2.</t>
  </si>
  <si>
    <t>3.</t>
  </si>
  <si>
    <t>4.</t>
  </si>
  <si>
    <t>5.</t>
  </si>
  <si>
    <t>Unterstützungsleistung: Senior Software Entwickler:in Kotlin Multiplatform inkl. aller Nebenkosten</t>
  </si>
  <si>
    <t>6.</t>
  </si>
  <si>
    <t>Unterstützungsleistung: Engineer DevOps inkl. aller Nebenkosten</t>
  </si>
  <si>
    <t>7.</t>
  </si>
  <si>
    <t>Unterstützungsleistung: Senior Software Entwickler:in Java Backend inkl. aller Nebenkosten</t>
  </si>
  <si>
    <t>8.</t>
  </si>
  <si>
    <t>Unterstützungsleistung: UX/UIDesigner:in inkl. aller Nebenkosten</t>
  </si>
  <si>
    <t>Unterstützungsleistung: Fachexpert:in in TI-Anwendungen im Gesundheitswesen inkl. aller Nebenkosten</t>
  </si>
  <si>
    <t>Unterstützungsleistung: Testkoordinator:in inkl. aller Nebenkosten</t>
  </si>
  <si>
    <t>zzgl. gesetzl. USt.* in €</t>
  </si>
  <si>
    <t>*HINWEIS: Für die Ermittlung des Angebotsvergleichspreises wird von einem USt.-Satz von 19% ausgegangen. Während der Vertragslaufzeit wird die USt. mit dem jeweils zum Zeitpunkt der Leistungserbringung gesetzlich gültigen Satz berechnet.</t>
  </si>
  <si>
    <r>
      <rPr>
        <b/>
        <sz val="10"/>
        <color theme="1"/>
        <rFont val="Arial"/>
        <family val="2"/>
      </rPr>
      <t>Hinweis zu den angegebenen Mengen:</t>
    </r>
    <r>
      <rPr>
        <sz val="10"/>
        <color theme="1"/>
        <rFont val="Arial"/>
        <family val="2"/>
      </rPr>
      <t xml:space="preserve">
Bei sämtlichen Angaben zum geschätzten durchschnittlichen Auftragsvolumen und seiner voraussichtlichen Verteilung auf die einzelnen Leistungen handelt es sich um Schätzungen der TK auf der Grundlage von Erfahrungswerten aus der Vergangenheit. Eine verbindliche Prognose für die in Zukunft durchzuführenden Maßnahmen kann hieraus nicht abgeleitet werden. Alle nachfolgend aufgeführten Mengenangaben beziehen sich auf die im Vertrag genannte maximale Vertragslaufzeit. Sie dienen als Kalkulationsgrundlage und können sich während der Vertragslaufzeit nach oben oder unten verändern. Folglich besteht kein Anspruch der AN auf Beauftragung bestimmter Leistungen oder eines bestimmten Umfangs einer Leistung. </t>
    </r>
  </si>
  <si>
    <r>
      <rPr>
        <sz val="10"/>
        <color rgb="FF000000"/>
        <rFont val="Arial"/>
        <family val="2"/>
      </rPr>
      <t xml:space="preserve">In die nachfolgende Tabelle sind die für die Ausführung der unten genannten Leistungen geltenden Preise einzutragen. Eintragungen sind </t>
    </r>
    <r>
      <rPr>
        <u/>
        <sz val="10"/>
        <color rgb="FF000000"/>
        <rFont val="Arial"/>
        <family val="2"/>
      </rPr>
      <t>nur in den blauen Feldern</t>
    </r>
    <r>
      <rPr>
        <sz val="10"/>
        <color rgb="FF000000"/>
        <rFont val="Arial"/>
        <family val="2"/>
      </rPr>
      <t xml:space="preserve"> vorzunehmen.
Die eingetragenen Einzelpreise gelten für die maximale Vertragslaufzeit und verstehen sich in den einzelnen Positionen als Endpreise für die jeweils vollständige Leistung gemäß den Vertragsunterlagen sowie für alle Leistungen, die in den Vertragsunterlagen im Einzelnen nicht aufgeführt sind, jedoch für die vollständige und ordnungsgemäße Leistungserbringung erforderlich sind. 
Alle Einzelpreise sind in Euro (€) einzutragen und auf zwei Nachkommastellen kaufmännisch zu runden. Die Umsatzsteuer (USt.) wird mit dem jeweils zum Zeitpunkt der Leistungserbringung gesetzlich gültigen Satz berechnet.
</t>
    </r>
    <r>
      <rPr>
        <b/>
        <sz val="10"/>
        <color rgb="FF000000"/>
        <rFont val="Arial"/>
        <family val="2"/>
      </rPr>
      <t xml:space="preserve">Es sind alle in der Tabelle unter Ziffer 2. aufgeführten (blau markierten) Positionen zu bepreisen. Je Position ist </t>
    </r>
    <r>
      <rPr>
        <b/>
        <u/>
        <sz val="10"/>
        <color rgb="FF000000"/>
        <rFont val="Arial"/>
        <family val="2"/>
      </rPr>
      <t>ein</t>
    </r>
    <r>
      <rPr>
        <b/>
        <sz val="10"/>
        <color rgb="FF000000"/>
        <rFont val="Arial"/>
        <family val="2"/>
      </rPr>
      <t xml:space="preserve"> Preis anzugeben. Insbesondere die Angabe von Preisspannen, das Hinzusetzen, Ändern, Streichen oder Freilassen von Preispositionen</t>
    </r>
    <r>
      <rPr>
        <b/>
        <sz val="10"/>
        <color rgb="FFFF0000"/>
        <rFont val="Arial"/>
        <family val="2"/>
      </rPr>
      <t xml:space="preserve"> </t>
    </r>
    <r>
      <rPr>
        <b/>
        <sz val="10"/>
        <color rgb="FF000000"/>
        <rFont val="Arial"/>
        <family val="2"/>
      </rPr>
      <t xml:space="preserve">kann ggf. zwingend zum Ausschluss des Angebotes führen. Preispositionen, die kostenlos angeboten werden, sind mit "0" (in Worten: Null) zu versehen.
</t>
    </r>
    <r>
      <rPr>
        <sz val="10"/>
        <color rgb="FF000000"/>
        <rFont val="Arial"/>
        <family val="2"/>
      </rPr>
      <t xml:space="preserve">Der aus allen Einzelpreisen zzgl. USt. gebildete Angebotsvergleichspreis wird für die Angebotswertung herangezogen, vgl. Ziffer 10 der Bewerbungsbedingungen (Anhang C der Aufforderung zur Abgabe von Angeboten).
</t>
    </r>
  </si>
  <si>
    <t>Menge
48 Monate</t>
  </si>
  <si>
    <t>3. Angebotsvergleichspreis</t>
  </si>
  <si>
    <t>Gesamtangebotspreis (Pos. 1. bis 8.) exkl. USt. in €</t>
  </si>
  <si>
    <r>
      <rPr>
        <b/>
        <u/>
        <sz val="10"/>
        <rFont val="Arial"/>
        <family val="2"/>
      </rPr>
      <t>Angebotsvergleichspreis</t>
    </r>
    <r>
      <rPr>
        <b/>
        <sz val="10"/>
        <rFont val="Arial"/>
        <family val="2"/>
      </rPr>
      <t xml:space="preserve"> inkl. USt. in € nach Skontoabzug</t>
    </r>
  </si>
  <si>
    <t>9.</t>
  </si>
  <si>
    <t>10.</t>
  </si>
  <si>
    <t>Unterstützungsleistung: Junior Software Entwickler:in Android inkl. aller Nebenkosten</t>
  </si>
  <si>
    <t>Unterstützungsleistung: Senior Software Entwickler:in Android inkl. aller Nebenkosten</t>
  </si>
  <si>
    <t>Unterstützungsleistung: Junior Software Entwickler:in iOS inkl. aller Nebenkosten</t>
  </si>
  <si>
    <t>Unterstützungsleistung: Senior Software Entwickler:in iOS inkl. aller Nebenkosten</t>
  </si>
  <si>
    <t>Preisblatt (Los 2)</t>
  </si>
  <si>
    <t>Anlage A1 26-09260 Unterstützungsleistungen ePA App ANÜ</t>
  </si>
  <si>
    <t>2. Preispositionen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</si>
</sst>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7" x14ac:knownFonts="1">
    <font>
      <sz val="11"/>
      <color theme="1"/>
      <name val="Calibri"/>
      <family val="2"/>
      <scheme val="minor"/>
    </font>
    <font>
      <sz val="10"/>
      <color theme="1"/>
      <name val="Arial"/>
      <family val="2"/>
    </font>
    <font>
      <b/>
      <sz val="10"/>
      <color theme="1"/>
      <name val="Arial"/>
      <family val="2"/>
    </font>
    <font>
      <b/>
      <sz val="10"/>
      <name val="Arial"/>
      <family val="2"/>
    </font>
    <font>
      <b/>
      <sz val="8"/>
      <name val="Arial"/>
      <family val="2"/>
    </font>
    <font>
      <b/>
      <sz val="12"/>
      <color theme="1"/>
      <name val="Arial"/>
      <family val="2"/>
    </font>
    <font>
      <b/>
      <sz val="12"/>
      <color indexed="8"/>
      <name val="Arial"/>
      <family val="2"/>
    </font>
    <font>
      <sz val="10"/>
      <color indexed="8"/>
      <name val="Arial"/>
      <family val="2"/>
    </font>
    <font>
      <sz val="8"/>
      <name val="Calibri"/>
      <family val="2"/>
      <scheme val="minor"/>
    </font>
    <font>
      <b/>
      <sz val="18"/>
      <color theme="1"/>
      <name val="Arial"/>
      <family val="2"/>
    </font>
    <font>
      <sz val="10"/>
      <name val="Arial"/>
      <family val="2"/>
    </font>
    <font>
      <sz val="10"/>
      <color rgb="FF000000"/>
      <name val="Arial"/>
      <family val="2"/>
    </font>
    <font>
      <u/>
      <sz val="10"/>
      <color rgb="FF000000"/>
      <name val="Arial"/>
      <family val="2"/>
    </font>
    <font>
      <b/>
      <sz val="10"/>
      <color rgb="FF000000"/>
      <name val="Arial"/>
      <family val="2"/>
    </font>
    <font>
      <b/>
      <u/>
      <sz val="10"/>
      <color rgb="FF000000"/>
      <name val="Arial"/>
      <family val="2"/>
    </font>
    <font>
      <b/>
      <sz val="10"/>
      <color rgb="FFFF0000"/>
      <name val="Arial"/>
      <family val="2"/>
    </font>
    <font>
      <b/>
      <u/>
      <sz val="1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5" tint="0.79998168889431442"/>
        <bgColor indexed="64"/>
      </patternFill>
    </fill>
  </fills>
  <borders count="25">
    <border>
      <left/>
      <right/>
      <top/>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top style="thin">
        <color indexed="64"/>
      </top>
      <bottom style="thin">
        <color indexed="64"/>
      </bottom>
      <diagonal/>
    </border>
    <border>
      <left/>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medium">
        <color rgb="FF000000"/>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auto="1"/>
      </left>
      <right style="thin">
        <color auto="1"/>
      </right>
      <top style="thin">
        <color auto="1"/>
      </top>
      <bottom style="medium">
        <color rgb="FF000000"/>
      </bottom>
      <diagonal/>
    </border>
    <border>
      <left style="thin">
        <color indexed="64"/>
      </left>
      <right style="medium">
        <color rgb="FF000000"/>
      </right>
      <top style="thin">
        <color indexed="64"/>
      </top>
      <bottom style="medium">
        <color rgb="FF000000"/>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medium">
        <color auto="1"/>
      </bottom>
      <diagonal/>
    </border>
  </borders>
  <cellStyleXfs count="3">
    <xf numFmtId="0" fontId="0" fillId="0" borderId="0"/>
    <xf numFmtId="0" fontId="1" fillId="0" borderId="0"/>
    <xf numFmtId="44" fontId="1" fillId="0" borderId="0" applyFont="0" applyFill="0" applyBorder="0" applyAlignment="0" applyProtection="0"/>
  </cellStyleXfs>
  <cellXfs count="47">
    <xf numFmtId="0" fontId="0" fillId="0" borderId="0" xfId="0"/>
    <xf numFmtId="164" fontId="1" fillId="3" borderId="9" xfId="1" applyNumberFormat="1" applyFill="1" applyBorder="1" applyAlignment="1" applyProtection="1">
      <alignment horizontal="center" vertical="center"/>
      <protection locked="0"/>
    </xf>
    <xf numFmtId="164" fontId="1" fillId="0" borderId="10" xfId="1" applyNumberFormat="1" applyBorder="1" applyAlignment="1">
      <alignment vertical="center"/>
    </xf>
    <xf numFmtId="0" fontId="1" fillId="0" borderId="9" xfId="1" applyBorder="1" applyAlignment="1">
      <alignment vertical="center" wrapText="1"/>
    </xf>
    <xf numFmtId="0" fontId="1" fillId="0" borderId="9" xfId="1" applyBorder="1" applyAlignment="1">
      <alignment horizontal="center" vertical="center" wrapText="1"/>
    </xf>
    <xf numFmtId="3" fontId="1" fillId="0" borderId="9" xfId="1" applyNumberFormat="1" applyBorder="1" applyAlignment="1">
      <alignment horizontal="center" vertical="center" wrapText="1"/>
    </xf>
    <xf numFmtId="0" fontId="5" fillId="0" borderId="0" xfId="1" applyFont="1" applyAlignment="1">
      <alignment vertical="center"/>
    </xf>
    <xf numFmtId="0" fontId="1" fillId="0" borderId="0" xfId="1"/>
    <xf numFmtId="0" fontId="1" fillId="0" borderId="0" xfId="1" applyAlignment="1">
      <alignment vertical="center"/>
    </xf>
    <xf numFmtId="0" fontId="6" fillId="0" borderId="0" xfId="1" applyFont="1"/>
    <xf numFmtId="0" fontId="7" fillId="0" borderId="0" xfId="1" applyFont="1" applyAlignment="1">
      <alignment horizontal="left" vertical="center" wrapText="1"/>
    </xf>
    <xf numFmtId="9" fontId="3" fillId="4" borderId="8" xfId="1" applyNumberFormat="1" applyFont="1" applyFill="1" applyBorder="1" applyAlignment="1" applyProtection="1">
      <alignment horizontal="center" vertical="center"/>
      <protection locked="0"/>
    </xf>
    <xf numFmtId="0" fontId="2" fillId="0" borderId="0" xfId="0" applyFont="1"/>
    <xf numFmtId="0" fontId="9" fillId="0" borderId="0" xfId="0" applyFont="1"/>
    <xf numFmtId="0" fontId="5" fillId="0" borderId="0" xfId="0" applyFont="1" applyAlignment="1">
      <alignment horizontal="right" vertical="center"/>
    </xf>
    <xf numFmtId="0" fontId="5" fillId="0" borderId="0" xfId="0" applyFont="1"/>
    <xf numFmtId="0" fontId="11" fillId="0" borderId="9" xfId="0" applyFont="1" applyBorder="1" applyAlignment="1">
      <alignment vertical="center" wrapText="1"/>
    </xf>
    <xf numFmtId="3" fontId="1" fillId="0" borderId="0" xfId="1" applyNumberFormat="1"/>
    <xf numFmtId="0" fontId="2" fillId="2" borderId="1" xfId="1" applyFont="1" applyFill="1" applyBorder="1" applyAlignment="1">
      <alignment horizontal="center" vertical="center"/>
    </xf>
    <xf numFmtId="2" fontId="1" fillId="0" borderId="7" xfId="1" applyNumberFormat="1" applyBorder="1" applyAlignment="1">
      <alignment horizontal="center" vertical="center"/>
    </xf>
    <xf numFmtId="2" fontId="1" fillId="0" borderId="19" xfId="1" applyNumberFormat="1" applyBorder="1" applyAlignment="1">
      <alignment horizontal="center" vertical="center"/>
    </xf>
    <xf numFmtId="0" fontId="1" fillId="0" borderId="20" xfId="1" applyBorder="1" applyAlignment="1">
      <alignment horizontal="center" vertical="center" wrapText="1"/>
    </xf>
    <xf numFmtId="3" fontId="1" fillId="0" borderId="20" xfId="1" applyNumberFormat="1" applyBorder="1" applyAlignment="1">
      <alignment horizontal="center" vertical="center" wrapText="1"/>
    </xf>
    <xf numFmtId="164" fontId="1" fillId="3" borderId="20" xfId="1" applyNumberFormat="1" applyFill="1" applyBorder="1" applyAlignment="1" applyProtection="1">
      <alignment horizontal="center" vertical="center"/>
      <protection locked="0"/>
    </xf>
    <xf numFmtId="164" fontId="1" fillId="0" borderId="21" xfId="1" applyNumberFormat="1" applyBorder="1" applyAlignment="1">
      <alignment vertical="center"/>
    </xf>
    <xf numFmtId="0" fontId="2" fillId="2" borderId="2" xfId="1" applyFont="1" applyFill="1" applyBorder="1" applyAlignment="1">
      <alignment horizontal="left" vertical="center" indent="1"/>
    </xf>
    <xf numFmtId="0" fontId="3" fillId="2" borderId="2" xfId="1" applyFont="1" applyFill="1" applyBorder="1" applyAlignment="1">
      <alignment horizontal="center" vertical="center" wrapText="1"/>
    </xf>
    <xf numFmtId="0" fontId="3" fillId="2" borderId="3" xfId="1" applyFont="1" applyFill="1" applyBorder="1" applyAlignment="1">
      <alignment horizontal="center" vertical="center" wrapText="1"/>
    </xf>
    <xf numFmtId="164" fontId="2" fillId="5" borderId="17" xfId="1" applyNumberFormat="1" applyFont="1" applyFill="1" applyBorder="1" applyAlignment="1">
      <alignment vertical="center"/>
    </xf>
    <xf numFmtId="0" fontId="1" fillId="0" borderId="0" xfId="0" applyFont="1"/>
    <xf numFmtId="164" fontId="2" fillId="0" borderId="22" xfId="1" applyNumberFormat="1" applyFont="1" applyBorder="1" applyAlignment="1">
      <alignment horizontal="right" vertical="center"/>
    </xf>
    <xf numFmtId="164" fontId="2" fillId="0" borderId="23" xfId="1" applyNumberFormat="1" applyFont="1" applyBorder="1" applyAlignment="1">
      <alignment horizontal="right" vertical="center"/>
    </xf>
    <xf numFmtId="0" fontId="1" fillId="0" borderId="24" xfId="1" applyBorder="1" applyAlignment="1">
      <alignment vertical="center" wrapText="1"/>
    </xf>
    <xf numFmtId="0" fontId="3" fillId="0" borderId="0" xfId="1" applyFont="1" applyAlignment="1">
      <alignment horizontal="left" vertical="top" wrapText="1"/>
    </xf>
    <xf numFmtId="0" fontId="3" fillId="4" borderId="11" xfId="1" applyFont="1" applyFill="1" applyBorder="1" applyAlignment="1">
      <alignment horizontal="left" vertical="center"/>
    </xf>
    <xf numFmtId="0" fontId="3" fillId="4" borderId="12" xfId="1" applyFont="1" applyFill="1" applyBorder="1" applyAlignment="1">
      <alignment horizontal="left" vertical="center"/>
    </xf>
    <xf numFmtId="0" fontId="3" fillId="4" borderId="13" xfId="1" applyFont="1" applyFill="1" applyBorder="1" applyAlignment="1">
      <alignment horizontal="left" vertical="center" wrapText="1"/>
    </xf>
    <xf numFmtId="0" fontId="3" fillId="4" borderId="5" xfId="1" applyFont="1" applyFill="1" applyBorder="1" applyAlignment="1">
      <alignment horizontal="left" vertical="center" wrapText="1"/>
    </xf>
    <xf numFmtId="0" fontId="3" fillId="4" borderId="15" xfId="1" applyFont="1" applyFill="1" applyBorder="1" applyAlignment="1">
      <alignment horizontal="left" vertical="center"/>
    </xf>
    <xf numFmtId="0" fontId="3" fillId="4" borderId="16" xfId="1" applyFont="1" applyFill="1" applyBorder="1" applyAlignment="1">
      <alignment horizontal="left" vertical="center"/>
    </xf>
    <xf numFmtId="0" fontId="5" fillId="3" borderId="14" xfId="0" applyFont="1" applyFill="1" applyBorder="1" applyAlignment="1" applyProtection="1">
      <alignment horizontal="center" vertical="center" wrapText="1"/>
      <protection locked="0"/>
    </xf>
    <xf numFmtId="0" fontId="5" fillId="3" borderId="18" xfId="0" applyFont="1" applyFill="1" applyBorder="1" applyAlignment="1" applyProtection="1">
      <alignment horizontal="center" vertical="center" wrapText="1"/>
      <protection locked="0"/>
    </xf>
    <xf numFmtId="0" fontId="10" fillId="0" borderId="0" xfId="0" applyFont="1" applyAlignment="1">
      <alignment horizontal="left" vertical="center" wrapText="1"/>
    </xf>
    <xf numFmtId="0" fontId="1" fillId="0" borderId="0" xfId="0" applyFont="1" applyAlignment="1">
      <alignment horizontal="left" vertical="top" wrapText="1"/>
    </xf>
    <xf numFmtId="2" fontId="2" fillId="2" borderId="4" xfId="1" applyNumberFormat="1" applyFont="1" applyFill="1" applyBorder="1" applyAlignment="1">
      <alignment horizontal="left" vertical="center"/>
    </xf>
    <xf numFmtId="2" fontId="2" fillId="2" borderId="5" xfId="1" applyNumberFormat="1" applyFont="1" applyFill="1" applyBorder="1" applyAlignment="1">
      <alignment horizontal="left" vertical="center"/>
    </xf>
    <xf numFmtId="2" fontId="2" fillId="2" borderId="6" xfId="1" applyNumberFormat="1" applyFont="1" applyFill="1" applyBorder="1" applyAlignment="1">
      <alignment horizontal="left" vertical="center"/>
    </xf>
  </cellXfs>
  <cellStyles count="3">
    <cellStyle name="Standard" xfId="0" builtinId="0"/>
    <cellStyle name="Standard 2" xfId="1" xr:uid="{7F4C4B68-D783-4911-8725-E25C27FF3499}"/>
    <cellStyle name="Währung 2" xfId="2" xr:uid="{40F9E74F-F5BE-4239-BBA9-5DBF73E712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1DA5E-4857-4935-B722-F1B799B81303}">
  <sheetPr>
    <pageSetUpPr fitToPage="1"/>
  </sheetPr>
  <dimension ref="B1:G29"/>
  <sheetViews>
    <sheetView tabSelected="1" zoomScale="91" zoomScaleNormal="130" workbookViewId="0">
      <selection activeCell="B6" sqref="B6:G6"/>
    </sheetView>
  </sheetViews>
  <sheetFormatPr baseColWidth="10" defaultColWidth="11.42578125" defaultRowHeight="15" x14ac:dyDescent="0.25"/>
  <cols>
    <col min="1" max="1" width="4.7109375" customWidth="1"/>
    <col min="2" max="2" width="8" customWidth="1"/>
    <col min="3" max="3" width="68.140625" customWidth="1"/>
    <col min="4" max="4" width="17.85546875" customWidth="1"/>
    <col min="5" max="5" width="14.42578125" customWidth="1"/>
    <col min="6" max="6" width="16.28515625" customWidth="1"/>
    <col min="7" max="7" width="19.7109375" customWidth="1"/>
  </cols>
  <sheetData>
    <row r="1" spans="2:7" x14ac:dyDescent="0.25">
      <c r="B1" s="12" t="s">
        <v>38</v>
      </c>
    </row>
    <row r="2" spans="2:7" ht="23.25" x14ac:dyDescent="0.35">
      <c r="B2" s="13" t="s">
        <v>37</v>
      </c>
      <c r="E2" s="14" t="s">
        <v>0</v>
      </c>
      <c r="F2" s="40"/>
      <c r="G2" s="41"/>
    </row>
    <row r="3" spans="2:7" ht="23.25" x14ac:dyDescent="0.35">
      <c r="B3" s="13"/>
    </row>
    <row r="4" spans="2:7" ht="15.75" x14ac:dyDescent="0.25">
      <c r="B4" s="15" t="s">
        <v>1</v>
      </c>
    </row>
    <row r="5" spans="2:7" ht="176.1" customHeight="1" x14ac:dyDescent="0.25">
      <c r="B5" s="42" t="s">
        <v>26</v>
      </c>
      <c r="C5" s="42"/>
      <c r="D5" s="42"/>
      <c r="E5" s="42"/>
      <c r="F5" s="42"/>
      <c r="G5" s="42"/>
    </row>
    <row r="6" spans="2:7" ht="97.5" customHeight="1" x14ac:dyDescent="0.25">
      <c r="B6" s="43" t="s">
        <v>25</v>
      </c>
      <c r="C6" s="43"/>
      <c r="D6" s="43"/>
      <c r="E6" s="43"/>
      <c r="F6" s="43"/>
      <c r="G6" s="43"/>
    </row>
    <row r="7" spans="2:7" ht="15.75" x14ac:dyDescent="0.25">
      <c r="B7" s="15" t="s">
        <v>39</v>
      </c>
    </row>
    <row r="8" spans="2:7" ht="15.75" thickBot="1" x14ac:dyDescent="0.3"/>
    <row r="9" spans="2:7" ht="59.25" customHeight="1" x14ac:dyDescent="0.25">
      <c r="B9" s="18" t="s">
        <v>2</v>
      </c>
      <c r="C9" s="25" t="s">
        <v>3</v>
      </c>
      <c r="D9" s="26" t="s">
        <v>4</v>
      </c>
      <c r="E9" s="26" t="s">
        <v>27</v>
      </c>
      <c r="F9" s="26" t="s">
        <v>5</v>
      </c>
      <c r="G9" s="27" t="s">
        <v>6</v>
      </c>
    </row>
    <row r="10" spans="2:7" ht="30" customHeight="1" x14ac:dyDescent="0.25">
      <c r="B10" s="44" t="s">
        <v>7</v>
      </c>
      <c r="C10" s="45"/>
      <c r="D10" s="45"/>
      <c r="E10" s="45"/>
      <c r="F10" s="45"/>
      <c r="G10" s="46"/>
    </row>
    <row r="11" spans="2:7" ht="42.75" customHeight="1" x14ac:dyDescent="0.25">
      <c r="B11" s="19" t="s">
        <v>8</v>
      </c>
      <c r="C11" s="3" t="s">
        <v>33</v>
      </c>
      <c r="D11" s="4" t="s">
        <v>9</v>
      </c>
      <c r="E11" s="5">
        <v>300</v>
      </c>
      <c r="F11" s="1"/>
      <c r="G11" s="2">
        <f t="shared" ref="G11:G19" si="0">E11*ROUND(F11,2)</f>
        <v>0</v>
      </c>
    </row>
    <row r="12" spans="2:7" ht="42.75" customHeight="1" x14ac:dyDescent="0.25">
      <c r="B12" s="19" t="s">
        <v>10</v>
      </c>
      <c r="C12" s="3" t="s">
        <v>34</v>
      </c>
      <c r="D12" s="4" t="s">
        <v>9</v>
      </c>
      <c r="E12" s="5">
        <v>785</v>
      </c>
      <c r="F12" s="1"/>
      <c r="G12" s="2">
        <f t="shared" si="0"/>
        <v>0</v>
      </c>
    </row>
    <row r="13" spans="2:7" ht="42" customHeight="1" x14ac:dyDescent="0.25">
      <c r="B13" s="19" t="s">
        <v>11</v>
      </c>
      <c r="C13" s="3" t="s">
        <v>35</v>
      </c>
      <c r="D13" s="4" t="s">
        <v>9</v>
      </c>
      <c r="E13" s="5">
        <v>500</v>
      </c>
      <c r="F13" s="1"/>
      <c r="G13" s="2">
        <f t="shared" si="0"/>
        <v>0</v>
      </c>
    </row>
    <row r="14" spans="2:7" ht="42" customHeight="1" x14ac:dyDescent="0.25">
      <c r="B14" s="19" t="s">
        <v>12</v>
      </c>
      <c r="C14" s="3" t="s">
        <v>36</v>
      </c>
      <c r="D14" s="4" t="s">
        <v>9</v>
      </c>
      <c r="E14" s="5">
        <v>1190</v>
      </c>
      <c r="F14" s="1"/>
      <c r="G14" s="2">
        <f t="shared" si="0"/>
        <v>0</v>
      </c>
    </row>
    <row r="15" spans="2:7" ht="39" customHeight="1" x14ac:dyDescent="0.25">
      <c r="B15" s="19" t="s">
        <v>13</v>
      </c>
      <c r="C15" s="3" t="s">
        <v>14</v>
      </c>
      <c r="D15" s="4" t="s">
        <v>9</v>
      </c>
      <c r="E15" s="5">
        <v>500</v>
      </c>
      <c r="F15" s="1"/>
      <c r="G15" s="2">
        <f t="shared" si="0"/>
        <v>0</v>
      </c>
    </row>
    <row r="16" spans="2:7" ht="37.5" customHeight="1" x14ac:dyDescent="0.25">
      <c r="B16" s="19" t="s">
        <v>15</v>
      </c>
      <c r="C16" s="3" t="s">
        <v>16</v>
      </c>
      <c r="D16" s="4" t="s">
        <v>9</v>
      </c>
      <c r="E16" s="5">
        <v>975</v>
      </c>
      <c r="F16" s="1"/>
      <c r="G16" s="2">
        <f t="shared" si="0"/>
        <v>0</v>
      </c>
    </row>
    <row r="17" spans="2:7" ht="39" customHeight="1" x14ac:dyDescent="0.25">
      <c r="B17" s="19" t="s">
        <v>17</v>
      </c>
      <c r="C17" s="3" t="s">
        <v>18</v>
      </c>
      <c r="D17" s="4" t="s">
        <v>9</v>
      </c>
      <c r="E17" s="5">
        <v>1350</v>
      </c>
      <c r="F17" s="1"/>
      <c r="G17" s="2">
        <f t="shared" si="0"/>
        <v>0</v>
      </c>
    </row>
    <row r="18" spans="2:7" ht="39.75" customHeight="1" x14ac:dyDescent="0.25">
      <c r="B18" s="19" t="s">
        <v>19</v>
      </c>
      <c r="C18" s="16" t="s">
        <v>20</v>
      </c>
      <c r="D18" s="4" t="s">
        <v>9</v>
      </c>
      <c r="E18" s="5">
        <v>2420</v>
      </c>
      <c r="F18" s="1"/>
      <c r="G18" s="2">
        <f t="shared" si="0"/>
        <v>0</v>
      </c>
    </row>
    <row r="19" spans="2:7" ht="48" customHeight="1" x14ac:dyDescent="0.25">
      <c r="B19" s="19" t="s">
        <v>31</v>
      </c>
      <c r="C19" s="3" t="s">
        <v>21</v>
      </c>
      <c r="D19" s="4" t="s">
        <v>9</v>
      </c>
      <c r="E19" s="5">
        <v>2100</v>
      </c>
      <c r="F19" s="1"/>
      <c r="G19" s="2">
        <f t="shared" si="0"/>
        <v>0</v>
      </c>
    </row>
    <row r="20" spans="2:7" ht="39.75" customHeight="1" thickBot="1" x14ac:dyDescent="0.3">
      <c r="B20" s="20" t="s">
        <v>32</v>
      </c>
      <c r="C20" s="32" t="s">
        <v>22</v>
      </c>
      <c r="D20" s="21" t="s">
        <v>9</v>
      </c>
      <c r="E20" s="22">
        <v>1230</v>
      </c>
      <c r="F20" s="23"/>
      <c r="G20" s="24">
        <f t="shared" ref="G20" si="1">E20*ROUND(F20,2)</f>
        <v>0</v>
      </c>
    </row>
    <row r="21" spans="2:7" ht="15.75" x14ac:dyDescent="0.25">
      <c r="B21" s="6"/>
      <c r="C21" s="7"/>
      <c r="D21" s="7"/>
      <c r="E21" s="17"/>
      <c r="F21" s="7"/>
      <c r="G21" s="8"/>
    </row>
    <row r="22" spans="2:7" ht="7.5" customHeight="1" x14ac:dyDescent="0.25">
      <c r="B22" s="10"/>
      <c r="C22" s="10"/>
      <c r="D22" s="10"/>
      <c r="E22" s="10"/>
      <c r="F22" s="10"/>
      <c r="G22" s="10"/>
    </row>
    <row r="23" spans="2:7" ht="15.75" x14ac:dyDescent="0.25">
      <c r="B23" s="9" t="s">
        <v>28</v>
      </c>
      <c r="C23" s="10"/>
      <c r="D23" s="10"/>
      <c r="E23" s="10"/>
      <c r="F23" s="10"/>
      <c r="G23" s="10"/>
    </row>
    <row r="24" spans="2:7" ht="8.25" customHeight="1" thickBot="1" x14ac:dyDescent="0.3">
      <c r="B24" s="6"/>
      <c r="C24" s="7"/>
      <c r="D24" s="7"/>
      <c r="E24" s="7"/>
      <c r="F24" s="7"/>
      <c r="G24" s="8"/>
    </row>
    <row r="25" spans="2:7" ht="27.75" customHeight="1" x14ac:dyDescent="0.25">
      <c r="B25" s="34" t="s">
        <v>29</v>
      </c>
      <c r="C25" s="35"/>
      <c r="D25" s="35"/>
      <c r="E25" s="35"/>
      <c r="F25" s="35"/>
      <c r="G25" s="30">
        <f>SUM(G11:G20)</f>
        <v>0</v>
      </c>
    </row>
    <row r="26" spans="2:7" ht="27.75" customHeight="1" thickBot="1" x14ac:dyDescent="0.3">
      <c r="B26" s="36" t="s">
        <v>23</v>
      </c>
      <c r="C26" s="37"/>
      <c r="D26" s="37"/>
      <c r="E26" s="37"/>
      <c r="F26" s="11">
        <v>0.19</v>
      </c>
      <c r="G26" s="31">
        <f>ROUND((G25)*F26,2)</f>
        <v>0</v>
      </c>
    </row>
    <row r="27" spans="2:7" s="29" customFormat="1" ht="27.75" customHeight="1" thickBot="1" x14ac:dyDescent="0.25">
      <c r="B27" s="38" t="s">
        <v>30</v>
      </c>
      <c r="C27" s="39"/>
      <c r="D27" s="39"/>
      <c r="E27" s="39"/>
      <c r="F27" s="39"/>
      <c r="G27" s="28">
        <f>ROUND(G25+G26,2)</f>
        <v>0</v>
      </c>
    </row>
    <row r="28" spans="2:7" ht="15.75" x14ac:dyDescent="0.25">
      <c r="B28" s="6"/>
      <c r="C28" s="7"/>
      <c r="D28" s="7"/>
      <c r="E28" s="7"/>
      <c r="F28" s="7"/>
      <c r="G28" s="7"/>
    </row>
    <row r="29" spans="2:7" ht="30.75" customHeight="1" x14ac:dyDescent="0.25">
      <c r="B29" s="33" t="s">
        <v>24</v>
      </c>
      <c r="C29" s="33"/>
      <c r="D29" s="33"/>
      <c r="E29" s="33"/>
      <c r="F29" s="33"/>
      <c r="G29" s="33"/>
    </row>
  </sheetData>
  <mergeCells count="8">
    <mergeCell ref="B29:G29"/>
    <mergeCell ref="B25:F25"/>
    <mergeCell ref="B26:E26"/>
    <mergeCell ref="B27:F27"/>
    <mergeCell ref="F2:G2"/>
    <mergeCell ref="B5:G5"/>
    <mergeCell ref="B6:G6"/>
    <mergeCell ref="B10:G10"/>
  </mergeCells>
  <phoneticPr fontId="8" type="noConversion"/>
  <pageMargins left="0.7" right="0.7" top="0.78740157499999996" bottom="0.78740157499999996" header="0.3" footer="0.3"/>
  <pageSetup paperSize="9" scale="4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DD8220EF1D2754AAFFAF41BC70A238D" ma:contentTypeVersion="9" ma:contentTypeDescription="Ein neues Dokument erstellen." ma:contentTypeScope="" ma:versionID="28391630f4897914229702b340b4f236">
  <xsd:schema xmlns:xsd="http://www.w3.org/2001/XMLSchema" xmlns:xs="http://www.w3.org/2001/XMLSchema" xmlns:p="http://schemas.microsoft.com/office/2006/metadata/properties" xmlns:ns2="f092629d-2b1f-405e-b663-c87c0e56d3ec" targetNamespace="http://schemas.microsoft.com/office/2006/metadata/properties" ma:root="true" ma:fieldsID="9a17b99eb6089a890122d2fe9b2a8a18" ns2:_="">
    <xsd:import namespace="f092629d-2b1f-405e-b663-c87c0e56d3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92629d-2b1f-405e-b663-c87c0e56d3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0ef079d3-1ec2-435b-bccc-f709ea028d1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092629d-2b1f-405e-b663-c87c0e56d3e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B71D06-CE44-4DB2-A638-B86AE7406E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92629d-2b1f-405e-b663-c87c0e56d3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904F8F-FB2C-4201-9062-8BAA14999FED}">
  <ds:schemaRefs>
    <ds:schemaRef ds:uri="http://schemas.openxmlformats.org/package/2006/metadata/core-properties"/>
    <ds:schemaRef ds:uri="http://purl.org/dc/dcmitype/"/>
    <ds:schemaRef ds:uri="http://purl.org/dc/terms/"/>
    <ds:schemaRef ds:uri="f092629d-2b1f-405e-b663-c87c0e56d3ec"/>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www.w3.org/XML/1998/namespace"/>
  </ds:schemaRefs>
</ds:datastoreItem>
</file>

<file path=customXml/itemProps3.xml><?xml version="1.0" encoding="utf-8"?>
<ds:datastoreItem xmlns:ds="http://schemas.openxmlformats.org/officeDocument/2006/customXml" ds:itemID="{A74D0AFF-27E2-41F3-930C-C6E1550B4570}">
  <ds:schemaRefs>
    <ds:schemaRef ds:uri="http://schemas.microsoft.com/sharepoint/v3/contenttype/forms"/>
  </ds:schemaRefs>
</ds:datastoreItem>
</file>

<file path=docMetadata/LabelInfo.xml><?xml version="1.0" encoding="utf-8"?>
<clbl:labelList xmlns:clbl="http://schemas.microsoft.com/office/2020/mipLabelMetadata">
  <clbl:label id="{a48f69af-3265-4c12-b1e3-f63a8696e71d}" enabled="1" method="Standard" siteId="{777634b8-6549-48dd-89f9-71c677fea243}"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A1 - Preisblatt (Los 2)</vt:lpstr>
    </vt:vector>
  </TitlesOfParts>
  <Manager/>
  <Company>Techniker Krankenkasse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Landt, Timo</dc:creator>
  <cp:keywords/>
  <dc:description/>
  <cp:lastModifiedBy>Heskamp, Philipp</cp:lastModifiedBy>
  <cp:revision/>
  <dcterms:created xsi:type="dcterms:W3CDTF">2026-03-26T10:31:02Z</dcterms:created>
  <dcterms:modified xsi:type="dcterms:W3CDTF">2026-06-19T10:26:08Z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0x010100CDD8220EF1D2754AAFFAF41BC70A238D</vt:lpwstr>
  </property>
  <property fmtid="{D5CDD505-2E9C-101B-9397-08002B2CF9AE}" pid="3" name="MediaServiceImageTags">
    <vt:lpwstr/>
  </property>
</Properties>
</file>